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bookViews>
    <workbookView xWindow="0" yWindow="0" windowWidth="17507" windowHeight="6613"/>
  </bookViews>
  <sheets>
    <sheet name="Rente" sheetId="1" r:id="rId1"/>
  </sheets>
  <calcPr calcId="162913"/>
</workbook>
</file>

<file path=xl/calcChain.xml><?xml version="1.0" encoding="utf-8"?>
<calcChain xmlns="http://schemas.openxmlformats.org/spreadsheetml/2006/main">
  <c r="E2" i="1" l="1"/>
  <c r="B4" i="1" l="1"/>
  <c r="C4" i="1"/>
  <c r="A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D4" i="1"/>
  <c r="E4" i="1" l="1"/>
  <c r="B5" i="1"/>
  <c r="C5" i="1" l="1"/>
  <c r="D5" i="1" s="1"/>
  <c r="E5" i="1" s="1"/>
  <c r="B6" i="1" l="1"/>
  <c r="C6" i="1" l="1"/>
  <c r="D6" i="1" s="1"/>
  <c r="E6" i="1" s="1"/>
  <c r="B7" i="1" l="1"/>
  <c r="C7" i="1" s="1"/>
  <c r="D7" i="1" s="1"/>
  <c r="B8" i="1" s="1"/>
  <c r="E7" i="1" l="1"/>
  <c r="C8" i="1"/>
  <c r="D8" i="1" s="1"/>
  <c r="B9" i="1" s="1"/>
  <c r="C9" i="1" l="1"/>
  <c r="D9" i="1" s="1"/>
  <c r="B10" i="1" s="1"/>
  <c r="E8" i="1"/>
  <c r="E9" i="1" l="1"/>
  <c r="C10" i="1"/>
  <c r="D10" i="1" s="1"/>
  <c r="E10" i="1" s="1"/>
  <c r="B11" i="1" l="1"/>
  <c r="C11" i="1" l="1"/>
  <c r="D11" i="1" s="1"/>
  <c r="E11" i="1" s="1"/>
  <c r="B12" i="1" l="1"/>
  <c r="C12" i="1" l="1"/>
  <c r="D12" i="1" s="1"/>
  <c r="B13" i="1" s="1"/>
  <c r="C13" i="1" l="1"/>
  <c r="D13" i="1" s="1"/>
  <c r="B14" i="1" s="1"/>
  <c r="E12" i="1"/>
  <c r="E13" i="1" l="1"/>
  <c r="C14" i="1"/>
  <c r="D14" i="1" s="1"/>
  <c r="E14" i="1" s="1"/>
  <c r="B15" i="1" l="1"/>
  <c r="C15" i="1" l="1"/>
  <c r="D15" i="1" s="1"/>
  <c r="B16" i="1" s="1"/>
  <c r="E15" i="1" l="1"/>
  <c r="C16" i="1"/>
  <c r="D16" i="1" s="1"/>
  <c r="E16" i="1" s="1"/>
  <c r="B17" i="1" l="1"/>
  <c r="C17" i="1" l="1"/>
  <c r="D17" i="1" s="1"/>
  <c r="E17" i="1" s="1"/>
  <c r="B18" i="1" l="1"/>
  <c r="C18" i="1" l="1"/>
  <c r="D18" i="1" s="1"/>
  <c r="B19" i="1" s="1"/>
  <c r="C19" i="1" l="1"/>
  <c r="D19" i="1" s="1"/>
  <c r="B20" i="1" s="1"/>
  <c r="E18" i="1"/>
  <c r="E19" i="1" l="1"/>
  <c r="C20" i="1"/>
  <c r="D20" i="1" s="1"/>
  <c r="E20" i="1" s="1"/>
  <c r="B21" i="1" l="1"/>
  <c r="C21" i="1" l="1"/>
  <c r="D21" i="1" s="1"/>
  <c r="E21" i="1" s="1"/>
  <c r="B22" i="1" l="1"/>
  <c r="C22" i="1" l="1"/>
  <c r="D22" i="1" s="1"/>
  <c r="B23" i="1" s="1"/>
  <c r="C23" i="1" l="1"/>
  <c r="D23" i="1" s="1"/>
  <c r="E23" i="1" s="1"/>
  <c r="E22" i="1"/>
  <c r="B24" i="1" l="1"/>
  <c r="C24" i="1" l="1"/>
  <c r="D24" i="1" s="1"/>
  <c r="B25" i="1" s="1"/>
  <c r="E24" i="1" l="1"/>
  <c r="C25" i="1"/>
  <c r="D25" i="1" s="1"/>
  <c r="E25" i="1" s="1"/>
  <c r="B26" i="1" l="1"/>
  <c r="C26" i="1" l="1"/>
  <c r="D26" i="1" s="1"/>
  <c r="E26" i="1" s="1"/>
  <c r="B27" i="1" l="1"/>
  <c r="C27" i="1" l="1"/>
  <c r="D27" i="1" s="1"/>
  <c r="E27" i="1" s="1"/>
  <c r="B28" i="1" l="1"/>
  <c r="C28" i="1" l="1"/>
  <c r="D28" i="1" s="1"/>
  <c r="E28" i="1" s="1"/>
  <c r="B29" i="1" l="1"/>
  <c r="C29" i="1" l="1"/>
  <c r="D29" i="1" s="1"/>
  <c r="B30" i="1" s="1"/>
  <c r="E29" i="1" l="1"/>
  <c r="C30" i="1"/>
  <c r="D30" i="1" s="1"/>
  <c r="E30" i="1" s="1"/>
  <c r="B31" i="1" l="1"/>
  <c r="C31" i="1" l="1"/>
  <c r="D31" i="1" s="1"/>
  <c r="B32" i="1" s="1"/>
  <c r="E31" i="1" l="1"/>
  <c r="C32" i="1"/>
  <c r="D32" i="1" s="1"/>
  <c r="E32" i="1" s="1"/>
  <c r="B33" i="1" l="1"/>
  <c r="C33" i="1" l="1"/>
  <c r="D33" i="1" s="1"/>
  <c r="B34" i="1" s="1"/>
  <c r="E33" i="1" l="1"/>
  <c r="C34" i="1"/>
  <c r="D34" i="1" s="1"/>
  <c r="E34" i="1" s="1"/>
  <c r="B35" i="1" l="1"/>
  <c r="C35" i="1" l="1"/>
  <c r="D35" i="1" s="1"/>
  <c r="B36" i="1" s="1"/>
  <c r="E35" i="1" l="1"/>
  <c r="C36" i="1"/>
  <c r="D36" i="1" s="1"/>
  <c r="B37" i="1" s="1"/>
  <c r="C37" i="1" l="1"/>
  <c r="D37" i="1" s="1"/>
  <c r="E37" i="1" s="1"/>
  <c r="E36" i="1"/>
  <c r="B38" i="1" l="1"/>
  <c r="C38" i="1" l="1"/>
  <c r="D38" i="1" s="1"/>
  <c r="E38" i="1" s="1"/>
  <c r="B39" i="1" l="1"/>
  <c r="C39" i="1" s="1"/>
  <c r="D39" i="1" s="1"/>
  <c r="B40" i="1" s="1"/>
  <c r="C40" i="1" s="1"/>
  <c r="E39" i="1" l="1"/>
  <c r="D40" i="1"/>
  <c r="E40" i="1" s="1"/>
  <c r="B41" i="1" l="1"/>
  <c r="C41" i="1" l="1"/>
  <c r="D41" i="1" l="1"/>
  <c r="B42" i="1" s="1"/>
  <c r="C42" i="1" l="1"/>
  <c r="E41" i="1"/>
  <c r="D42" i="1" l="1"/>
  <c r="E42" i="1" s="1"/>
  <c r="B43" i="1" l="1"/>
  <c r="C43" i="1" l="1"/>
  <c r="D43" i="1" l="1"/>
  <c r="B44" i="1" s="1"/>
  <c r="C44" i="1" l="1"/>
  <c r="E43" i="1"/>
  <c r="D44" i="1" l="1"/>
  <c r="E44" i="1" s="1"/>
  <c r="B45" i="1" l="1"/>
  <c r="C45" i="1" l="1"/>
  <c r="D45" i="1" l="1"/>
  <c r="B46" i="1" s="1"/>
  <c r="C46" i="1" l="1"/>
  <c r="E45" i="1"/>
  <c r="D46" i="1" l="1"/>
  <c r="E46" i="1" s="1"/>
  <c r="B47" i="1" l="1"/>
  <c r="C47" i="1" l="1"/>
  <c r="D47" i="1" l="1"/>
  <c r="B48" i="1" s="1"/>
  <c r="C48" i="1" l="1"/>
  <c r="E47" i="1"/>
  <c r="D48" i="1" l="1"/>
  <c r="E48" i="1" s="1"/>
  <c r="B49" i="1" l="1"/>
  <c r="C49" i="1" l="1"/>
  <c r="D49" i="1" l="1"/>
  <c r="B50" i="1" s="1"/>
  <c r="C50" i="1" l="1"/>
  <c r="E49" i="1"/>
  <c r="D50" i="1" l="1"/>
  <c r="E50" i="1" s="1"/>
  <c r="B51" i="1" l="1"/>
  <c r="C51" i="1" s="1"/>
  <c r="D51" i="1" l="1"/>
  <c r="E51" i="1" s="1"/>
  <c r="B52" i="1" l="1"/>
  <c r="C52" i="1" l="1"/>
  <c r="D52" i="1" l="1"/>
  <c r="B53" i="1" s="1"/>
  <c r="C53" i="1" l="1"/>
  <c r="E52" i="1"/>
  <c r="D53" i="1" l="1"/>
  <c r="B54" i="1" s="1"/>
  <c r="C54" i="1" l="1"/>
  <c r="E53" i="1"/>
  <c r="D54" i="1" l="1"/>
  <c r="E54" i="1" s="1"/>
  <c r="B55" i="1" l="1"/>
  <c r="C55" i="1" l="1"/>
  <c r="D55" i="1" l="1"/>
  <c r="E55" i="1" s="1"/>
  <c r="B56" i="1" l="1"/>
  <c r="C56" i="1" l="1"/>
  <c r="D56" i="1" l="1"/>
  <c r="B57" i="1" s="1"/>
  <c r="C57" i="1" l="1"/>
  <c r="E56" i="1"/>
  <c r="D57" i="1" l="1"/>
  <c r="B58" i="1" s="1"/>
  <c r="C58" i="1" l="1"/>
  <c r="E57" i="1"/>
  <c r="D58" i="1" l="1"/>
  <c r="E58" i="1" s="1"/>
  <c r="B59" i="1" l="1"/>
  <c r="C59" i="1" l="1"/>
  <c r="D59" i="1" l="1"/>
  <c r="E59" i="1" s="1"/>
  <c r="B60" i="1" l="1"/>
  <c r="C60" i="1" l="1"/>
  <c r="D60" i="1" l="1"/>
  <c r="B61" i="1" s="1"/>
  <c r="C61" i="1" l="1"/>
  <c r="E60" i="1"/>
  <c r="D61" i="1" l="1"/>
  <c r="B62" i="1" s="1"/>
  <c r="C62" i="1" l="1"/>
  <c r="E61" i="1"/>
  <c r="D62" i="1" l="1"/>
  <c r="E62" i="1" s="1"/>
  <c r="B63" i="1" l="1"/>
  <c r="C63" i="1" s="1"/>
  <c r="D63" i="1" l="1"/>
  <c r="E63" i="1" s="1"/>
</calcChain>
</file>

<file path=xl/sharedStrings.xml><?xml version="1.0" encoding="utf-8"?>
<sst xmlns="http://schemas.openxmlformats.org/spreadsheetml/2006/main" count="6" uniqueCount="6">
  <si>
    <t>Alter</t>
  </si>
  <si>
    <t>Vermögen</t>
  </si>
  <si>
    <t>Rendite</t>
  </si>
  <si>
    <t>Ausgaben</t>
  </si>
  <si>
    <t>AHV</t>
  </si>
  <si>
    <t>AHV-Alter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</si>
</sst>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3" fontId="1" fillId="0" borderId="1" xfId="0" applyNumberFormat="1" applyFont="1" applyBorder="1"/>
    <xf numFmtId="3" fontId="0" fillId="0" borderId="0" xfId="0" applyNumberFormat="1"/>
    <xf numFmtId="3" fontId="0" fillId="0" borderId="0" xfId="0" applyNumberFormat="1" applyFont="1"/>
    <xf numFmtId="3" fontId="1" fillId="0" borderId="0" xfId="0" applyNumberFormat="1" applyFont="1"/>
    <xf numFmtId="165" fontId="1" fillId="0" borderId="1" xfId="1" applyNumberFormat="1" applyFont="1" applyBorder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2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H8" sqref="H8"/>
    </sheetView>
  </sheetViews>
  <sheetFormatPr defaultColWidth="10.76171875" defaultRowHeight="14.35" x14ac:dyDescent="0.5"/>
  <cols>
    <col min="1" max="1" width="5.46875" style="1" customWidth="1"/>
    <col min="5" max="5" width="8.703125" customWidth="1"/>
    <col min="6" max="6" width="9.1171875" customWidth="1"/>
  </cols>
  <sheetData>
    <row r="1" spans="1:6" x14ac:dyDescent="0.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8" t="s">
        <v>5</v>
      </c>
    </row>
    <row r="2" spans="1:6" x14ac:dyDescent="0.5">
      <c r="A2" s="3">
        <v>40</v>
      </c>
      <c r="B2" s="3">
        <v>1000000</v>
      </c>
      <c r="C2" s="7">
        <v>0.04</v>
      </c>
      <c r="D2" s="3">
        <v>50000</v>
      </c>
      <c r="E2" s="3">
        <f>12*1500</f>
        <v>18000</v>
      </c>
      <c r="F2" s="3">
        <v>65</v>
      </c>
    </row>
    <row r="3" spans="1:6" x14ac:dyDescent="0.5">
      <c r="B3" s="4"/>
      <c r="C3" s="4"/>
      <c r="D3" s="4"/>
      <c r="E3" s="4"/>
    </row>
    <row r="4" spans="1:6" x14ac:dyDescent="0.5">
      <c r="A4" s="6">
        <f>A2+1</f>
        <v>41</v>
      </c>
      <c r="B4" s="5">
        <f>B2</f>
        <v>1000000</v>
      </c>
      <c r="C4" s="4">
        <f>B4*$C$2</f>
        <v>40000</v>
      </c>
      <c r="D4" s="4">
        <f t="shared" ref="D4:D15" si="0">IF(A4&gt;=F$2,D$2-C4-E$2,D$2-C4)</f>
        <v>10000</v>
      </c>
      <c r="E4" s="4">
        <f>B4-D4</f>
        <v>990000</v>
      </c>
    </row>
    <row r="5" spans="1:6" x14ac:dyDescent="0.5">
      <c r="A5" s="6">
        <f>A4+1</f>
        <v>42</v>
      </c>
      <c r="B5" s="4">
        <f>B4-D4</f>
        <v>990000</v>
      </c>
      <c r="C5" s="4">
        <f>B5*$C$2</f>
        <v>39600</v>
      </c>
      <c r="D5" s="4">
        <f t="shared" si="0"/>
        <v>10400</v>
      </c>
      <c r="E5" s="4">
        <f t="shared" ref="E5:E53" si="1">B5-D5</f>
        <v>979600</v>
      </c>
    </row>
    <row r="6" spans="1:6" x14ac:dyDescent="0.5">
      <c r="A6" s="6">
        <f t="shared" ref="A6:A63" si="2">A5+1</f>
        <v>43</v>
      </c>
      <c r="B6" s="4">
        <f t="shared" ref="B6:B12" si="3">B5-D5</f>
        <v>979600</v>
      </c>
      <c r="C6" s="4">
        <f t="shared" ref="C6:C63" si="4">B6*$C$2</f>
        <v>39184</v>
      </c>
      <c r="D6" s="4">
        <f t="shared" si="0"/>
        <v>10816</v>
      </c>
      <c r="E6" s="4">
        <f t="shared" si="1"/>
        <v>968784</v>
      </c>
    </row>
    <row r="7" spans="1:6" x14ac:dyDescent="0.5">
      <c r="A7" s="6">
        <f t="shared" si="2"/>
        <v>44</v>
      </c>
      <c r="B7" s="4">
        <f t="shared" si="3"/>
        <v>968784</v>
      </c>
      <c r="C7" s="4">
        <f t="shared" si="4"/>
        <v>38751.360000000001</v>
      </c>
      <c r="D7" s="4">
        <f t="shared" si="0"/>
        <v>11248.64</v>
      </c>
      <c r="E7" s="4">
        <f t="shared" si="1"/>
        <v>957535.36</v>
      </c>
    </row>
    <row r="8" spans="1:6" x14ac:dyDescent="0.5">
      <c r="A8" s="6">
        <f t="shared" si="2"/>
        <v>45</v>
      </c>
      <c r="B8" s="4">
        <f t="shared" si="3"/>
        <v>957535.36</v>
      </c>
      <c r="C8" s="4">
        <f t="shared" si="4"/>
        <v>38301.414400000001</v>
      </c>
      <c r="D8" s="4">
        <f t="shared" si="0"/>
        <v>11698.585599999999</v>
      </c>
      <c r="E8" s="4">
        <f t="shared" si="1"/>
        <v>945836.77439999999</v>
      </c>
    </row>
    <row r="9" spans="1:6" x14ac:dyDescent="0.5">
      <c r="A9" s="6">
        <f t="shared" si="2"/>
        <v>46</v>
      </c>
      <c r="B9" s="4">
        <f t="shared" si="3"/>
        <v>945836.77439999999</v>
      </c>
      <c r="C9" s="4">
        <f t="shared" si="4"/>
        <v>37833.470976000004</v>
      </c>
      <c r="D9" s="4">
        <f t="shared" si="0"/>
        <v>12166.529023999996</v>
      </c>
      <c r="E9" s="4">
        <f t="shared" si="1"/>
        <v>933670.24537599995</v>
      </c>
    </row>
    <row r="10" spans="1:6" x14ac:dyDescent="0.5">
      <c r="A10" s="6">
        <f t="shared" si="2"/>
        <v>47</v>
      </c>
      <c r="B10" s="4">
        <f t="shared" si="3"/>
        <v>933670.24537599995</v>
      </c>
      <c r="C10" s="4">
        <f t="shared" si="4"/>
        <v>37346.809815039996</v>
      </c>
      <c r="D10" s="4">
        <f t="shared" si="0"/>
        <v>12653.190184960004</v>
      </c>
      <c r="E10" s="4">
        <f t="shared" si="1"/>
        <v>921017.05519103992</v>
      </c>
    </row>
    <row r="11" spans="1:6" x14ac:dyDescent="0.5">
      <c r="A11" s="6">
        <f t="shared" si="2"/>
        <v>48</v>
      </c>
      <c r="B11" s="4">
        <f t="shared" si="3"/>
        <v>921017.05519103992</v>
      </c>
      <c r="C11" s="4">
        <f t="shared" si="4"/>
        <v>36840.682207641599</v>
      </c>
      <c r="D11" s="4">
        <f t="shared" si="0"/>
        <v>13159.317792358401</v>
      </c>
      <c r="E11" s="4">
        <f t="shared" si="1"/>
        <v>907857.73739868146</v>
      </c>
    </row>
    <row r="12" spans="1:6" x14ac:dyDescent="0.5">
      <c r="A12" s="6">
        <f t="shared" si="2"/>
        <v>49</v>
      </c>
      <c r="B12" s="4">
        <f t="shared" si="3"/>
        <v>907857.73739868146</v>
      </c>
      <c r="C12" s="4">
        <f t="shared" si="4"/>
        <v>36314.309495947258</v>
      </c>
      <c r="D12" s="4">
        <f t="shared" si="0"/>
        <v>13685.690504052742</v>
      </c>
      <c r="E12" s="4">
        <f t="shared" si="1"/>
        <v>894172.04689462867</v>
      </c>
    </row>
    <row r="13" spans="1:6" x14ac:dyDescent="0.5">
      <c r="A13" s="6">
        <f t="shared" si="2"/>
        <v>50</v>
      </c>
      <c r="B13" s="4">
        <f t="shared" ref="B13:B53" si="5">B12-D12</f>
        <v>894172.04689462867</v>
      </c>
      <c r="C13" s="4">
        <f t="shared" si="4"/>
        <v>35766.881875785148</v>
      </c>
      <c r="D13" s="4">
        <f t="shared" si="0"/>
        <v>14233.118124214852</v>
      </c>
      <c r="E13" s="4">
        <f t="shared" si="1"/>
        <v>879938.92877041386</v>
      </c>
    </row>
    <row r="14" spans="1:6" x14ac:dyDescent="0.5">
      <c r="A14" s="6">
        <f t="shared" si="2"/>
        <v>51</v>
      </c>
      <c r="B14" s="4">
        <f>B13-D13</f>
        <v>879938.92877041386</v>
      </c>
      <c r="C14" s="4">
        <f t="shared" si="4"/>
        <v>35197.557150816552</v>
      </c>
      <c r="D14" s="4">
        <f t="shared" si="0"/>
        <v>14802.442849183448</v>
      </c>
      <c r="E14" s="4">
        <f t="shared" si="1"/>
        <v>865136.4859212304</v>
      </c>
    </row>
    <row r="15" spans="1:6" x14ac:dyDescent="0.5">
      <c r="A15" s="6">
        <f t="shared" si="2"/>
        <v>52</v>
      </c>
      <c r="B15" s="4">
        <f t="shared" si="5"/>
        <v>865136.4859212304</v>
      </c>
      <c r="C15" s="4">
        <f t="shared" si="4"/>
        <v>34605.459436849218</v>
      </c>
      <c r="D15" s="4">
        <f t="shared" si="0"/>
        <v>15394.540563150782</v>
      </c>
      <c r="E15" s="4">
        <f t="shared" si="1"/>
        <v>849741.94535807963</v>
      </c>
    </row>
    <row r="16" spans="1:6" x14ac:dyDescent="0.5">
      <c r="A16" s="6">
        <f t="shared" si="2"/>
        <v>53</v>
      </c>
      <c r="B16" s="4">
        <f t="shared" si="5"/>
        <v>849741.94535807963</v>
      </c>
      <c r="C16" s="4">
        <f t="shared" si="4"/>
        <v>33989.677814323186</v>
      </c>
      <c r="D16" s="4">
        <f>IF(A16&gt;=F$2,D$2-C16-E$2,D$2-C16)</f>
        <v>16010.322185676814</v>
      </c>
      <c r="E16" s="4">
        <f t="shared" si="1"/>
        <v>833731.62317240285</v>
      </c>
    </row>
    <row r="17" spans="1:5" x14ac:dyDescent="0.5">
      <c r="A17" s="6">
        <f t="shared" si="2"/>
        <v>54</v>
      </c>
      <c r="B17" s="4">
        <f t="shared" si="5"/>
        <v>833731.62317240285</v>
      </c>
      <c r="C17" s="4">
        <f t="shared" si="4"/>
        <v>33349.264926896118</v>
      </c>
      <c r="D17" s="4">
        <f>IF(A17&gt;=F$2,D$2-C17-E$2,D$2-C17)</f>
        <v>16650.735073103882</v>
      </c>
      <c r="E17" s="4">
        <f t="shared" si="1"/>
        <v>817080.88809929893</v>
      </c>
    </row>
    <row r="18" spans="1:5" x14ac:dyDescent="0.5">
      <c r="A18" s="6">
        <f t="shared" si="2"/>
        <v>55</v>
      </c>
      <c r="B18" s="4">
        <f t="shared" si="5"/>
        <v>817080.88809929893</v>
      </c>
      <c r="C18" s="4">
        <f t="shared" si="4"/>
        <v>32683.235523971958</v>
      </c>
      <c r="D18" s="4">
        <f t="shared" ref="D18:D63" si="6">IF(A18&gt;=F$2,D$2-C18-E$2,D$2-C18)</f>
        <v>17316.764476028042</v>
      </c>
      <c r="E18" s="4">
        <f t="shared" si="1"/>
        <v>799764.12362327089</v>
      </c>
    </row>
    <row r="19" spans="1:5" x14ac:dyDescent="0.5">
      <c r="A19" s="6">
        <f t="shared" si="2"/>
        <v>56</v>
      </c>
      <c r="B19" s="4">
        <f t="shared" si="5"/>
        <v>799764.12362327089</v>
      </c>
      <c r="C19" s="4">
        <f t="shared" si="4"/>
        <v>31990.564944930837</v>
      </c>
      <c r="D19" s="4">
        <f t="shared" si="6"/>
        <v>18009.435055069163</v>
      </c>
      <c r="E19" s="4">
        <f t="shared" si="1"/>
        <v>781754.68856820173</v>
      </c>
    </row>
    <row r="20" spans="1:5" x14ac:dyDescent="0.5">
      <c r="A20" s="6">
        <f t="shared" si="2"/>
        <v>57</v>
      </c>
      <c r="B20" s="4">
        <f t="shared" si="5"/>
        <v>781754.68856820173</v>
      </c>
      <c r="C20" s="4">
        <f t="shared" si="4"/>
        <v>31270.187542728068</v>
      </c>
      <c r="D20" s="4">
        <f t="shared" si="6"/>
        <v>18729.812457271932</v>
      </c>
      <c r="E20" s="4">
        <f t="shared" si="1"/>
        <v>763024.87611092976</v>
      </c>
    </row>
    <row r="21" spans="1:5" x14ac:dyDescent="0.5">
      <c r="A21" s="6">
        <f t="shared" si="2"/>
        <v>58</v>
      </c>
      <c r="B21" s="4">
        <f t="shared" si="5"/>
        <v>763024.87611092976</v>
      </c>
      <c r="C21" s="4">
        <f t="shared" si="4"/>
        <v>30520.99504443719</v>
      </c>
      <c r="D21" s="4">
        <f t="shared" si="6"/>
        <v>19479.00495556281</v>
      </c>
      <c r="E21" s="4">
        <f t="shared" si="1"/>
        <v>743545.871155367</v>
      </c>
    </row>
    <row r="22" spans="1:5" x14ac:dyDescent="0.5">
      <c r="A22" s="6">
        <f t="shared" si="2"/>
        <v>59</v>
      </c>
      <c r="B22" s="4">
        <f t="shared" si="5"/>
        <v>743545.871155367</v>
      </c>
      <c r="C22" s="4">
        <f t="shared" si="4"/>
        <v>29741.834846214682</v>
      </c>
      <c r="D22" s="4">
        <f t="shared" si="6"/>
        <v>20258.165153785318</v>
      </c>
      <c r="E22" s="4">
        <f t="shared" si="1"/>
        <v>723287.70600158162</v>
      </c>
    </row>
    <row r="23" spans="1:5" x14ac:dyDescent="0.5">
      <c r="A23" s="6">
        <f t="shared" si="2"/>
        <v>60</v>
      </c>
      <c r="B23" s="4">
        <f t="shared" si="5"/>
        <v>723287.70600158162</v>
      </c>
      <c r="C23" s="4">
        <f t="shared" si="4"/>
        <v>28931.508240063267</v>
      </c>
      <c r="D23" s="4">
        <f t="shared" si="6"/>
        <v>21068.491759936733</v>
      </c>
      <c r="E23" s="4">
        <f t="shared" si="1"/>
        <v>702219.21424164483</v>
      </c>
    </row>
    <row r="24" spans="1:5" x14ac:dyDescent="0.5">
      <c r="A24" s="6">
        <f t="shared" si="2"/>
        <v>61</v>
      </c>
      <c r="B24" s="4">
        <f t="shared" si="5"/>
        <v>702219.21424164483</v>
      </c>
      <c r="C24" s="4">
        <f t="shared" si="4"/>
        <v>28088.768569665794</v>
      </c>
      <c r="D24" s="4">
        <f t="shared" si="6"/>
        <v>21911.231430334206</v>
      </c>
      <c r="E24" s="4">
        <f t="shared" si="1"/>
        <v>680307.98281131068</v>
      </c>
    </row>
    <row r="25" spans="1:5" x14ac:dyDescent="0.5">
      <c r="A25" s="6">
        <f t="shared" si="2"/>
        <v>62</v>
      </c>
      <c r="B25" s="4">
        <f t="shared" si="5"/>
        <v>680307.98281131068</v>
      </c>
      <c r="C25" s="4">
        <f t="shared" si="4"/>
        <v>27212.319312452426</v>
      </c>
      <c r="D25" s="4">
        <f t="shared" si="6"/>
        <v>22787.680687547574</v>
      </c>
      <c r="E25" s="4">
        <f t="shared" si="1"/>
        <v>657520.30212376313</v>
      </c>
    </row>
    <row r="26" spans="1:5" x14ac:dyDescent="0.5">
      <c r="A26" s="6">
        <f t="shared" si="2"/>
        <v>63</v>
      </c>
      <c r="B26" s="4">
        <f t="shared" si="5"/>
        <v>657520.30212376313</v>
      </c>
      <c r="C26" s="4">
        <f t="shared" si="4"/>
        <v>26300.812084950525</v>
      </c>
      <c r="D26" s="4">
        <f t="shared" si="6"/>
        <v>23699.187915049475</v>
      </c>
      <c r="E26" s="4">
        <f t="shared" si="1"/>
        <v>633821.11420871364</v>
      </c>
    </row>
    <row r="27" spans="1:5" x14ac:dyDescent="0.5">
      <c r="A27" s="6">
        <f t="shared" si="2"/>
        <v>64</v>
      </c>
      <c r="B27" s="4">
        <f t="shared" si="5"/>
        <v>633821.11420871364</v>
      </c>
      <c r="C27" s="4">
        <f t="shared" si="4"/>
        <v>25352.844568348548</v>
      </c>
      <c r="D27" s="4">
        <f t="shared" si="6"/>
        <v>24647.155431651452</v>
      </c>
      <c r="E27" s="4">
        <f t="shared" si="1"/>
        <v>609173.95877706213</v>
      </c>
    </row>
    <row r="28" spans="1:5" x14ac:dyDescent="0.5">
      <c r="A28" s="6">
        <f t="shared" si="2"/>
        <v>65</v>
      </c>
      <c r="B28" s="4">
        <f t="shared" si="5"/>
        <v>609173.95877706213</v>
      </c>
      <c r="C28" s="4">
        <f t="shared" si="4"/>
        <v>24366.958351082485</v>
      </c>
      <c r="D28" s="4">
        <f t="shared" si="6"/>
        <v>7633.041648917515</v>
      </c>
      <c r="E28" s="4">
        <f t="shared" si="1"/>
        <v>601540.91712814465</v>
      </c>
    </row>
    <row r="29" spans="1:5" x14ac:dyDescent="0.5">
      <c r="A29" s="6">
        <f t="shared" si="2"/>
        <v>66</v>
      </c>
      <c r="B29" s="4">
        <f t="shared" si="5"/>
        <v>601540.91712814465</v>
      </c>
      <c r="C29" s="4">
        <f t="shared" si="4"/>
        <v>24061.636685125788</v>
      </c>
      <c r="D29" s="4">
        <f t="shared" si="6"/>
        <v>7938.3633148742119</v>
      </c>
      <c r="E29" s="4">
        <f t="shared" si="1"/>
        <v>593602.55381327041</v>
      </c>
    </row>
    <row r="30" spans="1:5" x14ac:dyDescent="0.5">
      <c r="A30" s="6">
        <f t="shared" si="2"/>
        <v>67</v>
      </c>
      <c r="B30" s="4">
        <f t="shared" si="5"/>
        <v>593602.55381327041</v>
      </c>
      <c r="C30" s="4">
        <f t="shared" si="4"/>
        <v>23744.102152530817</v>
      </c>
      <c r="D30" s="4">
        <f t="shared" si="6"/>
        <v>8255.897847469183</v>
      </c>
      <c r="E30" s="4">
        <f t="shared" si="1"/>
        <v>585346.65596580121</v>
      </c>
    </row>
    <row r="31" spans="1:5" x14ac:dyDescent="0.5">
      <c r="A31" s="6">
        <f t="shared" si="2"/>
        <v>68</v>
      </c>
      <c r="B31" s="4">
        <f t="shared" si="5"/>
        <v>585346.65596580121</v>
      </c>
      <c r="C31" s="4">
        <f t="shared" si="4"/>
        <v>23413.86623863205</v>
      </c>
      <c r="D31" s="4">
        <f t="shared" si="6"/>
        <v>8586.1337613679498</v>
      </c>
      <c r="E31" s="4">
        <f t="shared" si="1"/>
        <v>576760.52220443322</v>
      </c>
    </row>
    <row r="32" spans="1:5" x14ac:dyDescent="0.5">
      <c r="A32" s="6">
        <f t="shared" si="2"/>
        <v>69</v>
      </c>
      <c r="B32" s="4">
        <f t="shared" si="5"/>
        <v>576760.52220443322</v>
      </c>
      <c r="C32" s="4">
        <f t="shared" si="4"/>
        <v>23070.42088817733</v>
      </c>
      <c r="D32" s="4">
        <f t="shared" si="6"/>
        <v>8929.5791118226698</v>
      </c>
      <c r="E32" s="4">
        <f t="shared" si="1"/>
        <v>567830.94309261057</v>
      </c>
    </row>
    <row r="33" spans="1:5" x14ac:dyDescent="0.5">
      <c r="A33" s="6">
        <f t="shared" si="2"/>
        <v>70</v>
      </c>
      <c r="B33" s="4">
        <f t="shared" si="5"/>
        <v>567830.94309261057</v>
      </c>
      <c r="C33" s="4">
        <f t="shared" si="4"/>
        <v>22713.237723704424</v>
      </c>
      <c r="D33" s="4">
        <f t="shared" si="6"/>
        <v>9286.7622762955762</v>
      </c>
      <c r="E33" s="4">
        <f t="shared" si="1"/>
        <v>558544.180816315</v>
      </c>
    </row>
    <row r="34" spans="1:5" x14ac:dyDescent="0.5">
      <c r="A34" s="6">
        <f t="shared" si="2"/>
        <v>71</v>
      </c>
      <c r="B34" s="4">
        <f t="shared" si="5"/>
        <v>558544.180816315</v>
      </c>
      <c r="C34" s="4">
        <f t="shared" si="4"/>
        <v>22341.767232652601</v>
      </c>
      <c r="D34" s="4">
        <f t="shared" si="6"/>
        <v>9658.2327673473992</v>
      </c>
      <c r="E34" s="4">
        <f t="shared" si="1"/>
        <v>548885.94804896764</v>
      </c>
    </row>
    <row r="35" spans="1:5" x14ac:dyDescent="0.5">
      <c r="A35" s="6">
        <f t="shared" si="2"/>
        <v>72</v>
      </c>
      <c r="B35" s="4">
        <f t="shared" si="5"/>
        <v>548885.94804896764</v>
      </c>
      <c r="C35" s="4">
        <f t="shared" si="4"/>
        <v>21955.437921958706</v>
      </c>
      <c r="D35" s="4">
        <f t="shared" si="6"/>
        <v>10044.562078041294</v>
      </c>
      <c r="E35" s="4">
        <f t="shared" si="1"/>
        <v>538841.38597092638</v>
      </c>
    </row>
    <row r="36" spans="1:5" x14ac:dyDescent="0.5">
      <c r="A36" s="6">
        <f t="shared" si="2"/>
        <v>73</v>
      </c>
      <c r="B36" s="4">
        <f t="shared" si="5"/>
        <v>538841.38597092638</v>
      </c>
      <c r="C36" s="4">
        <f t="shared" si="4"/>
        <v>21553.655438837057</v>
      </c>
      <c r="D36" s="4">
        <f t="shared" si="6"/>
        <v>10446.344561162943</v>
      </c>
      <c r="E36" s="4">
        <f t="shared" si="1"/>
        <v>528395.04140976339</v>
      </c>
    </row>
    <row r="37" spans="1:5" x14ac:dyDescent="0.5">
      <c r="A37" s="6">
        <f t="shared" si="2"/>
        <v>74</v>
      </c>
      <c r="B37" s="4">
        <f t="shared" si="5"/>
        <v>528395.04140976339</v>
      </c>
      <c r="C37" s="4">
        <f t="shared" si="4"/>
        <v>21135.801656390537</v>
      </c>
      <c r="D37" s="4">
        <f t="shared" si="6"/>
        <v>10864.198343609463</v>
      </c>
      <c r="E37" s="4">
        <f t="shared" si="1"/>
        <v>517530.84306615393</v>
      </c>
    </row>
    <row r="38" spans="1:5" x14ac:dyDescent="0.5">
      <c r="A38" s="6">
        <f t="shared" si="2"/>
        <v>75</v>
      </c>
      <c r="B38" s="4">
        <f t="shared" si="5"/>
        <v>517530.84306615393</v>
      </c>
      <c r="C38" s="4">
        <f t="shared" si="4"/>
        <v>20701.233722646157</v>
      </c>
      <c r="D38" s="4">
        <f t="shared" si="6"/>
        <v>11298.766277353843</v>
      </c>
      <c r="E38" s="4">
        <f t="shared" si="1"/>
        <v>506232.07678880007</v>
      </c>
    </row>
    <row r="39" spans="1:5" x14ac:dyDescent="0.5">
      <c r="A39" s="6">
        <f t="shared" si="2"/>
        <v>76</v>
      </c>
      <c r="B39" s="4">
        <f t="shared" si="5"/>
        <v>506232.07678880007</v>
      </c>
      <c r="C39" s="4">
        <f t="shared" si="4"/>
        <v>20249.283071552003</v>
      </c>
      <c r="D39" s="4">
        <f t="shared" si="6"/>
        <v>11750.716928447997</v>
      </c>
      <c r="E39" s="4">
        <f t="shared" si="1"/>
        <v>494481.35986035207</v>
      </c>
    </row>
    <row r="40" spans="1:5" x14ac:dyDescent="0.5">
      <c r="A40" s="6">
        <f t="shared" si="2"/>
        <v>77</v>
      </c>
      <c r="B40" s="4">
        <f t="shared" si="5"/>
        <v>494481.35986035207</v>
      </c>
      <c r="C40" s="4">
        <f t="shared" si="4"/>
        <v>19779.254394414082</v>
      </c>
      <c r="D40" s="4">
        <f t="shared" si="6"/>
        <v>12220.745605585918</v>
      </c>
      <c r="E40" s="4">
        <f t="shared" si="1"/>
        <v>482260.61425476614</v>
      </c>
    </row>
    <row r="41" spans="1:5" x14ac:dyDescent="0.5">
      <c r="A41" s="6">
        <f t="shared" si="2"/>
        <v>78</v>
      </c>
      <c r="B41" s="4">
        <f t="shared" si="5"/>
        <v>482260.61425476614</v>
      </c>
      <c r="C41" s="4">
        <f t="shared" si="4"/>
        <v>19290.424570190648</v>
      </c>
      <c r="D41" s="4">
        <f t="shared" si="6"/>
        <v>12709.575429809352</v>
      </c>
      <c r="E41" s="4">
        <f t="shared" si="1"/>
        <v>469551.03882495681</v>
      </c>
    </row>
    <row r="42" spans="1:5" x14ac:dyDescent="0.5">
      <c r="A42" s="6">
        <f t="shared" si="2"/>
        <v>79</v>
      </c>
      <c r="B42" s="4">
        <f t="shared" si="5"/>
        <v>469551.03882495681</v>
      </c>
      <c r="C42" s="4">
        <f t="shared" si="4"/>
        <v>18782.041552998271</v>
      </c>
      <c r="D42" s="4">
        <f t="shared" si="6"/>
        <v>13217.958447001729</v>
      </c>
      <c r="E42" s="4">
        <f t="shared" si="1"/>
        <v>456333.08037795511</v>
      </c>
    </row>
    <row r="43" spans="1:5" x14ac:dyDescent="0.5">
      <c r="A43" s="6">
        <f t="shared" si="2"/>
        <v>80</v>
      </c>
      <c r="B43" s="4">
        <f t="shared" si="5"/>
        <v>456333.08037795511</v>
      </c>
      <c r="C43" s="4">
        <f t="shared" si="4"/>
        <v>18253.323215118206</v>
      </c>
      <c r="D43" s="4">
        <f t="shared" si="6"/>
        <v>13746.676784881794</v>
      </c>
      <c r="E43" s="4">
        <f t="shared" si="1"/>
        <v>442586.40359307331</v>
      </c>
    </row>
    <row r="44" spans="1:5" x14ac:dyDescent="0.5">
      <c r="A44" s="6">
        <f t="shared" si="2"/>
        <v>81</v>
      </c>
      <c r="B44" s="4">
        <f t="shared" si="5"/>
        <v>442586.40359307331</v>
      </c>
      <c r="C44" s="4">
        <f t="shared" si="4"/>
        <v>17703.456143722931</v>
      </c>
      <c r="D44" s="4">
        <f t="shared" si="6"/>
        <v>14296.543856277069</v>
      </c>
      <c r="E44" s="4">
        <f t="shared" si="1"/>
        <v>428289.85973679624</v>
      </c>
    </row>
    <row r="45" spans="1:5" x14ac:dyDescent="0.5">
      <c r="A45" s="6">
        <f t="shared" si="2"/>
        <v>82</v>
      </c>
      <c r="B45" s="4">
        <f t="shared" si="5"/>
        <v>428289.85973679624</v>
      </c>
      <c r="C45" s="4">
        <f t="shared" si="4"/>
        <v>17131.594389471851</v>
      </c>
      <c r="D45" s="4">
        <f t="shared" si="6"/>
        <v>14868.405610528149</v>
      </c>
      <c r="E45" s="4">
        <f t="shared" si="1"/>
        <v>413421.4541262681</v>
      </c>
    </row>
    <row r="46" spans="1:5" x14ac:dyDescent="0.5">
      <c r="A46" s="6">
        <f t="shared" si="2"/>
        <v>83</v>
      </c>
      <c r="B46" s="4">
        <f t="shared" si="5"/>
        <v>413421.4541262681</v>
      </c>
      <c r="C46" s="4">
        <f t="shared" si="4"/>
        <v>16536.858165050726</v>
      </c>
      <c r="D46" s="4">
        <f t="shared" si="6"/>
        <v>15463.141834949274</v>
      </c>
      <c r="E46" s="4">
        <f t="shared" si="1"/>
        <v>397958.31229131884</v>
      </c>
    </row>
    <row r="47" spans="1:5" x14ac:dyDescent="0.5">
      <c r="A47" s="6">
        <f t="shared" si="2"/>
        <v>84</v>
      </c>
      <c r="B47" s="4">
        <f t="shared" si="5"/>
        <v>397958.31229131884</v>
      </c>
      <c r="C47" s="4">
        <f t="shared" si="4"/>
        <v>15918.332491652754</v>
      </c>
      <c r="D47" s="4">
        <f t="shared" si="6"/>
        <v>16081.667508347244</v>
      </c>
      <c r="E47" s="4">
        <f t="shared" si="1"/>
        <v>381876.64478297159</v>
      </c>
    </row>
    <row r="48" spans="1:5" x14ac:dyDescent="0.5">
      <c r="A48" s="6">
        <f t="shared" si="2"/>
        <v>85</v>
      </c>
      <c r="B48" s="4">
        <f t="shared" si="5"/>
        <v>381876.64478297159</v>
      </c>
      <c r="C48" s="4">
        <f t="shared" si="4"/>
        <v>15275.065791318864</v>
      </c>
      <c r="D48" s="4">
        <f t="shared" si="6"/>
        <v>16724.934208681138</v>
      </c>
      <c r="E48" s="4">
        <f t="shared" si="1"/>
        <v>365151.71057429048</v>
      </c>
    </row>
    <row r="49" spans="1:5" x14ac:dyDescent="0.5">
      <c r="A49" s="6">
        <f t="shared" si="2"/>
        <v>86</v>
      </c>
      <c r="B49" s="4">
        <f t="shared" si="5"/>
        <v>365151.71057429048</v>
      </c>
      <c r="C49" s="4">
        <f t="shared" si="4"/>
        <v>14606.068422971619</v>
      </c>
      <c r="D49" s="4">
        <f t="shared" si="6"/>
        <v>17393.931577028379</v>
      </c>
      <c r="E49" s="4">
        <f t="shared" si="1"/>
        <v>347757.77899726212</v>
      </c>
    </row>
    <row r="50" spans="1:5" x14ac:dyDescent="0.5">
      <c r="A50" s="6">
        <f t="shared" si="2"/>
        <v>87</v>
      </c>
      <c r="B50" s="4">
        <f t="shared" si="5"/>
        <v>347757.77899726212</v>
      </c>
      <c r="C50" s="4">
        <f t="shared" si="4"/>
        <v>13910.311159890485</v>
      </c>
      <c r="D50" s="4">
        <f t="shared" si="6"/>
        <v>18089.688840109513</v>
      </c>
      <c r="E50" s="4">
        <f t="shared" si="1"/>
        <v>329668.09015715262</v>
      </c>
    </row>
    <row r="51" spans="1:5" x14ac:dyDescent="0.5">
      <c r="A51" s="6">
        <f t="shared" si="2"/>
        <v>88</v>
      </c>
      <c r="B51" s="4">
        <f t="shared" si="5"/>
        <v>329668.09015715262</v>
      </c>
      <c r="C51" s="4">
        <f t="shared" si="4"/>
        <v>13186.723606286105</v>
      </c>
      <c r="D51" s="4">
        <f t="shared" si="6"/>
        <v>18813.276393713895</v>
      </c>
      <c r="E51" s="4">
        <f t="shared" si="1"/>
        <v>310854.81376343872</v>
      </c>
    </row>
    <row r="52" spans="1:5" x14ac:dyDescent="0.5">
      <c r="A52" s="6">
        <f t="shared" si="2"/>
        <v>89</v>
      </c>
      <c r="B52" s="4">
        <f t="shared" si="5"/>
        <v>310854.81376343872</v>
      </c>
      <c r="C52" s="4">
        <f t="shared" si="4"/>
        <v>12434.192550537549</v>
      </c>
      <c r="D52" s="4">
        <f t="shared" si="6"/>
        <v>19565.807449462452</v>
      </c>
      <c r="E52" s="4">
        <f t="shared" si="1"/>
        <v>291289.00631397625</v>
      </c>
    </row>
    <row r="53" spans="1:5" x14ac:dyDescent="0.5">
      <c r="A53" s="6">
        <f t="shared" si="2"/>
        <v>90</v>
      </c>
      <c r="B53" s="4">
        <f t="shared" si="5"/>
        <v>291289.00631397625</v>
      </c>
      <c r="C53" s="4">
        <f t="shared" si="4"/>
        <v>11651.560252559049</v>
      </c>
      <c r="D53" s="4">
        <f t="shared" si="6"/>
        <v>20348.439747440949</v>
      </c>
      <c r="E53" s="4">
        <f t="shared" si="1"/>
        <v>270940.56656653527</v>
      </c>
    </row>
    <row r="54" spans="1:5" x14ac:dyDescent="0.5">
      <c r="A54" s="6">
        <f t="shared" si="2"/>
        <v>91</v>
      </c>
      <c r="B54" s="4">
        <f t="shared" ref="B54:B63" si="7">B53-D53</f>
        <v>270940.56656653527</v>
      </c>
      <c r="C54" s="4">
        <f t="shared" si="4"/>
        <v>10837.622662661412</v>
      </c>
      <c r="D54" s="4">
        <f t="shared" si="6"/>
        <v>21162.377337338592</v>
      </c>
      <c r="E54" s="4">
        <f t="shared" ref="E54:E63" si="8">B54-D54</f>
        <v>249778.18922919669</v>
      </c>
    </row>
    <row r="55" spans="1:5" x14ac:dyDescent="0.5">
      <c r="A55" s="6">
        <f t="shared" si="2"/>
        <v>92</v>
      </c>
      <c r="B55" s="4">
        <f t="shared" si="7"/>
        <v>249778.18922919669</v>
      </c>
      <c r="C55" s="4">
        <f t="shared" si="4"/>
        <v>9991.1275691678675</v>
      </c>
      <c r="D55" s="4">
        <f t="shared" si="6"/>
        <v>22008.872430832133</v>
      </c>
      <c r="E55" s="4">
        <f t="shared" si="8"/>
        <v>227769.31679836457</v>
      </c>
    </row>
    <row r="56" spans="1:5" x14ac:dyDescent="0.5">
      <c r="A56" s="6">
        <f t="shared" si="2"/>
        <v>93</v>
      </c>
      <c r="B56" s="4">
        <f t="shared" si="7"/>
        <v>227769.31679836457</v>
      </c>
      <c r="C56" s="4">
        <f t="shared" si="4"/>
        <v>9110.7726719345828</v>
      </c>
      <c r="D56" s="4">
        <f t="shared" si="6"/>
        <v>22889.227328065419</v>
      </c>
      <c r="E56" s="4">
        <f t="shared" si="8"/>
        <v>204880.08947029914</v>
      </c>
    </row>
    <row r="57" spans="1:5" x14ac:dyDescent="0.5">
      <c r="A57" s="6">
        <f t="shared" si="2"/>
        <v>94</v>
      </c>
      <c r="B57" s="4">
        <f t="shared" si="7"/>
        <v>204880.08947029914</v>
      </c>
      <c r="C57" s="4">
        <f t="shared" si="4"/>
        <v>8195.2035788119647</v>
      </c>
      <c r="D57" s="4">
        <f t="shared" si="6"/>
        <v>23804.796421188032</v>
      </c>
      <c r="E57" s="4">
        <f t="shared" si="8"/>
        <v>181075.29304911109</v>
      </c>
    </row>
    <row r="58" spans="1:5" x14ac:dyDescent="0.5">
      <c r="A58" s="6">
        <f t="shared" si="2"/>
        <v>95</v>
      </c>
      <c r="B58" s="4">
        <f t="shared" si="7"/>
        <v>181075.29304911109</v>
      </c>
      <c r="C58" s="4">
        <f t="shared" si="4"/>
        <v>7243.0117219644435</v>
      </c>
      <c r="D58" s="4">
        <f t="shared" si="6"/>
        <v>24756.988278035555</v>
      </c>
      <c r="E58" s="4">
        <f t="shared" si="8"/>
        <v>156318.30477107555</v>
      </c>
    </row>
    <row r="59" spans="1:5" x14ac:dyDescent="0.5">
      <c r="A59" s="6">
        <f t="shared" si="2"/>
        <v>96</v>
      </c>
      <c r="B59" s="4">
        <f t="shared" si="7"/>
        <v>156318.30477107555</v>
      </c>
      <c r="C59" s="4">
        <f t="shared" si="4"/>
        <v>6252.7321908430222</v>
      </c>
      <c r="D59" s="4">
        <f t="shared" si="6"/>
        <v>25747.267809156976</v>
      </c>
      <c r="E59" s="4">
        <f t="shared" si="8"/>
        <v>130571.03696191858</v>
      </c>
    </row>
    <row r="60" spans="1:5" x14ac:dyDescent="0.5">
      <c r="A60" s="6">
        <f t="shared" si="2"/>
        <v>97</v>
      </c>
      <c r="B60" s="4">
        <f t="shared" si="7"/>
        <v>130571.03696191858</v>
      </c>
      <c r="C60" s="4">
        <f t="shared" si="4"/>
        <v>5222.8414784767438</v>
      </c>
      <c r="D60" s="4">
        <f t="shared" si="6"/>
        <v>26777.158521523255</v>
      </c>
      <c r="E60" s="4">
        <f t="shared" si="8"/>
        <v>103793.87844039532</v>
      </c>
    </row>
    <row r="61" spans="1:5" x14ac:dyDescent="0.5">
      <c r="A61" s="6">
        <f t="shared" si="2"/>
        <v>98</v>
      </c>
      <c r="B61" s="4">
        <f t="shared" si="7"/>
        <v>103793.87844039532</v>
      </c>
      <c r="C61" s="4">
        <f t="shared" si="4"/>
        <v>4151.7551376158126</v>
      </c>
      <c r="D61" s="4">
        <f t="shared" si="6"/>
        <v>27848.244862384185</v>
      </c>
      <c r="E61" s="4">
        <f t="shared" si="8"/>
        <v>75945.633578011126</v>
      </c>
    </row>
    <row r="62" spans="1:5" x14ac:dyDescent="0.5">
      <c r="A62" s="6">
        <f t="shared" si="2"/>
        <v>99</v>
      </c>
      <c r="B62" s="4">
        <f t="shared" si="7"/>
        <v>75945.633578011126</v>
      </c>
      <c r="C62" s="4">
        <f t="shared" si="4"/>
        <v>3037.8253431204453</v>
      </c>
      <c r="D62" s="4">
        <f t="shared" si="6"/>
        <v>28962.174656879557</v>
      </c>
      <c r="E62" s="4">
        <f t="shared" si="8"/>
        <v>46983.458921131569</v>
      </c>
    </row>
    <row r="63" spans="1:5" x14ac:dyDescent="0.5">
      <c r="A63" s="6">
        <f t="shared" si="2"/>
        <v>100</v>
      </c>
      <c r="B63" s="4">
        <f t="shared" si="7"/>
        <v>46983.458921131569</v>
      </c>
      <c r="C63" s="4">
        <f t="shared" si="4"/>
        <v>1879.3383568452628</v>
      </c>
      <c r="D63" s="4">
        <f t="shared" si="6"/>
        <v>30120.661643154737</v>
      </c>
      <c r="E63" s="4">
        <f t="shared" si="8"/>
        <v>16862.797277976832</v>
      </c>
    </row>
    <row r="64" spans="1:5" x14ac:dyDescent="0.5">
      <c r="A64" s="6"/>
    </row>
  </sheetData>
  <conditionalFormatting sqref="E4:E63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heusim</dc:creator>
  <cp:lastModifiedBy>Dominik</cp:lastModifiedBy>
  <dcterms:created xsi:type="dcterms:W3CDTF">2017-10-03T17:56:24Z</dcterms:created>
  <dcterms:modified xsi:type="dcterms:W3CDTF">2017-10-06T19:28:41Z</dcterms:modified>
</cp:coreProperties>
</file>